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Dell\Documents\MTÜ\KAPTENIMAJA\Ürituste eelarved\"/>
    </mc:Choice>
  </mc:AlternateContent>
  <xr:revisionPtr revIDLastSave="0" documentId="13_ncr:1_{B0903F75-BF1D-44EC-9416-FADCE1DEECB8}" xr6:coauthVersionLast="47" xr6:coauthVersionMax="47" xr10:uidLastSave="{00000000-0000-0000-0000-000000000000}"/>
  <bookViews>
    <workbookView xWindow="276" yWindow="438" windowWidth="11555" windowHeight="12119" xr2:uid="{00000000-000D-0000-FFFF-FFFF00000000}"/>
  </bookViews>
  <sheets>
    <sheet name="menu Captainshouse"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E55" i="1"/>
  <c r="E54" i="1"/>
  <c r="E53" i="1"/>
  <c r="E52" i="1"/>
  <c r="E50" i="1"/>
  <c r="E49" i="1"/>
  <c r="E48" i="1"/>
  <c r="E47" i="1"/>
  <c r="E46" i="1"/>
  <c r="E45" i="1"/>
  <c r="E44" i="1"/>
  <c r="E40" i="1"/>
  <c r="E39" i="1"/>
  <c r="E36" i="1"/>
  <c r="E35" i="1"/>
  <c r="E34" i="1"/>
  <c r="E33" i="1"/>
  <c r="E32" i="1"/>
  <c r="E31" i="1"/>
  <c r="E30" i="1"/>
  <c r="E29" i="1"/>
  <c r="E28" i="1"/>
  <c r="E27" i="1"/>
  <c r="E26" i="1"/>
  <c r="E25" i="1"/>
  <c r="E23" i="1"/>
  <c r="E22" i="1"/>
  <c r="E20" i="1"/>
  <c r="E19" i="1"/>
  <c r="E18" i="1"/>
  <c r="E17" i="1"/>
  <c r="E16" i="1"/>
  <c r="E15" i="1"/>
  <c r="E14" i="1"/>
  <c r="E13" i="1"/>
  <c r="E12" i="1"/>
  <c r="E11" i="1"/>
  <c r="E58" i="1" s="1"/>
  <c r="E61" i="1" s="1"/>
  <c r="E59" i="1" s="1"/>
  <c r="E10" i="1"/>
  <c r="E9" i="1"/>
  <c r="E8" i="1"/>
  <c r="E7" i="1"/>
  <c r="E6" i="1"/>
  <c r="E5" i="1"/>
</calcChain>
</file>

<file path=xl/sharedStrings.xml><?xml version="1.0" encoding="utf-8"?>
<sst xmlns="http://schemas.openxmlformats.org/spreadsheetml/2006/main" count="131" uniqueCount="98">
  <si>
    <t>2l</t>
  </si>
  <si>
    <t>portsjon</t>
  </si>
  <si>
    <t>Grillitud kala salatitega (koha või forell) ja tartar kastmega</t>
  </si>
  <si>
    <t>75 g inimene</t>
  </si>
  <si>
    <t>min 15</t>
  </si>
  <si>
    <t>min 10</t>
  </si>
  <si>
    <t>1400g</t>
  </si>
  <si>
    <t>min 24</t>
  </si>
  <si>
    <t>1kg</t>
  </si>
  <si>
    <t>Please fill and send</t>
  </si>
  <si>
    <t>Date of event</t>
  </si>
  <si>
    <t>pc</t>
  </si>
  <si>
    <t>price</t>
  </si>
  <si>
    <t>total</t>
  </si>
  <si>
    <t>Sprats on dark bread and marinated onion</t>
  </si>
  <si>
    <t>24 pieces</t>
  </si>
  <si>
    <t>Smoked salmon on white bread with cream cheese mousse</t>
  </si>
  <si>
    <t>Trout roe on white bread</t>
  </si>
  <si>
    <t>24 pcs</t>
  </si>
  <si>
    <t>Meat patee cream and marinated red onionon rye snack</t>
  </si>
  <si>
    <t>ca 30 pcs</t>
  </si>
  <si>
    <t>Wild mushroom salad on rye snack</t>
  </si>
  <si>
    <t>Traditional potato salad</t>
  </si>
  <si>
    <t>150g per person</t>
  </si>
  <si>
    <t>min for everybody</t>
  </si>
  <si>
    <t>Smoked hamand leek salad canape</t>
  </si>
  <si>
    <t>Ham rolls with cheese</t>
  </si>
  <si>
    <t>20 pcs</t>
  </si>
  <si>
    <t>Fruit  platter</t>
  </si>
  <si>
    <t>120g per person</t>
  </si>
  <si>
    <t>Carlic rye bread with sour cream</t>
  </si>
  <si>
    <t>per portion</t>
  </si>
  <si>
    <t>Meat choice (ham, smoked sausage, beer snacks, beef, fuet sausage, cookies, meatballs with cherry tomatoes)</t>
  </si>
  <si>
    <t>75 g per person</t>
  </si>
  <si>
    <t>Cheese plate (Estonian cheece, smoked cheese, camembert, blue cheese, gouda or masdam, grapes and cookies)</t>
  </si>
  <si>
    <t xml:space="preserve">Fish selection (traditional fish selection in different sauces, smoked salmon, salted salmon, herring etc) </t>
  </si>
  <si>
    <t>75g per person</t>
  </si>
  <si>
    <t>Tortilla chips with tomato salasa, quacamole and sour cream</t>
  </si>
  <si>
    <t>per person</t>
  </si>
  <si>
    <t>Potato chips with garlic sauce</t>
  </si>
  <si>
    <t>tray 275g+sauce</t>
  </si>
  <si>
    <t>Hummus with sun-dried tomato and crisps</t>
  </si>
  <si>
    <t>WARM SNACKS AND SOUPS</t>
  </si>
  <si>
    <t>Grilled tiger prawns in carlic, chilli and white wine</t>
  </si>
  <si>
    <t>1kg, served on tray</t>
  </si>
  <si>
    <t xml:space="preserve">Mussels in white wine sauce, garlic, chilli, lemongrass </t>
  </si>
  <si>
    <t>MAIN COURSES</t>
  </si>
  <si>
    <t>Grilled Estonian pork chop  with fresh salad,  tar-tar sauce</t>
  </si>
  <si>
    <t>portion</t>
  </si>
  <si>
    <t>Pan fried fillet of fish, salad and tar tar sauce (trout or salmon)</t>
  </si>
  <si>
    <t>Pan fried fillet of white fish,salad and tar-tar sauce</t>
  </si>
  <si>
    <t>Traditional Christmas dinner: grilled meat, black sausages, potatoe, cabbage and salads</t>
  </si>
  <si>
    <t>Grilled asian chicken fillets with salad and sauce</t>
  </si>
  <si>
    <t>Vegan balls with salad</t>
  </si>
  <si>
    <t>min 2</t>
  </si>
  <si>
    <t>Duck filletwith grilled vegetables, salad and sauce</t>
  </si>
  <si>
    <t>Traditional extras to the table: salted cucumber with honey, meat jelly, marinated mushrooms, olives, herring with sour cream and onion, white bread and rye bread</t>
  </si>
  <si>
    <t>for about 15 people</t>
  </si>
  <si>
    <t>Cold selections: chilli filled with feta cheese, olives, jalapeno, sun-dried tomato, picked mini onions or cucumbers</t>
  </si>
  <si>
    <t>Grilled vegtables:capsicum, tomato, zuccini, mushrooms, aubergine ( depends on season)</t>
  </si>
  <si>
    <t>100g per person</t>
  </si>
  <si>
    <t>min order (number of guests)</t>
  </si>
  <si>
    <t>Pan Fried potatoes</t>
  </si>
  <si>
    <t>130g per person</t>
  </si>
  <si>
    <t>DESSERTS</t>
  </si>
  <si>
    <t xml:space="preserve">Traditional cream-cheese tart with Kama flour and berries </t>
  </si>
  <si>
    <t>full cake</t>
  </si>
  <si>
    <t>Fluffy curd dessert with Kama and berries</t>
  </si>
  <si>
    <t>Chocolate mud cake with cherries</t>
  </si>
  <si>
    <t>Drinks</t>
  </si>
  <si>
    <t>Coffee/tea, milk</t>
  </si>
  <si>
    <t>min 12 p</t>
  </si>
  <si>
    <t>Coffee with cookies</t>
  </si>
  <si>
    <t>Coffee with salty pies</t>
  </si>
  <si>
    <t>Coca cola 2l</t>
  </si>
  <si>
    <t>Still water 2l</t>
  </si>
  <si>
    <t>Orange juice 2l</t>
  </si>
  <si>
    <t>Berry drink 2l</t>
  </si>
  <si>
    <t xml:space="preserve">towel rent </t>
  </si>
  <si>
    <t>extra prebooked hour</t>
  </si>
  <si>
    <t>Captainhouse rent for up to 25 ppl (check price from prices on website)</t>
  </si>
  <si>
    <t>6hrs</t>
  </si>
  <si>
    <t xml:space="preserve">extra person </t>
  </si>
  <si>
    <t>Sauna</t>
  </si>
  <si>
    <t>4 hrs, extra hr 20.-+VAT</t>
  </si>
  <si>
    <t>Total</t>
  </si>
  <si>
    <t>VAT</t>
  </si>
  <si>
    <t>VAT 24%</t>
  </si>
  <si>
    <t>TOTAL inc VAT</t>
  </si>
  <si>
    <t>Captainhouse and sauna rental times are 8AM-01.00AM</t>
  </si>
  <si>
    <t>If you order 2 snacks, main course and dessert we give you glasses for your drinks. Otherwise we advise to take recycable cups.</t>
  </si>
  <si>
    <t>If you have your own food, you have to have your own cutlery and plates (advisable reciclable or plastic).</t>
  </si>
  <si>
    <t>if you have your own food or catering, then you have to clean the tables and room by the arranged end time. If you want us to clean the tables and room at the end : extra 35.- EUR.</t>
  </si>
  <si>
    <t>If you rent for certain hours, you can come 30 min earlier and the end time is+15 min. If you book 18.00-01.00, then you can come to set up 17.30 for free and the house must be emty by 01:15. If you exceed the ending time, extra fee is 60 EUR for every started 30 minutes.</t>
  </si>
  <si>
    <t xml:space="preserve">Please organize the transport (bus, taxy etc) for the ending time. </t>
  </si>
  <si>
    <t>At the end of the event you have to take all your belongings with you. Unfortunately we can not keep your staff overnight at the house. Anything lost or left and found, will be kept 1 week if possible, excluding bigger size things.</t>
  </si>
  <si>
    <t>We have big parking area. You can leave your car to the territory for overnight, but please ask assistance where to park. All cars left overnight without previous permission can be moved.</t>
  </si>
  <si>
    <t>Its stricktly forbidden to take glass bottles and glasses to sauna. Please keep that in mind when buying drinks. Cans advisable and plastic cups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</si>
</sst>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0"/>
      <name val="Arial Narrow"/>
      <family val="2"/>
    </font>
    <font>
      <sz val="10"/>
      <name val="Arial Narrow"/>
      <family val="2"/>
    </font>
    <font>
      <b/>
      <i/>
      <sz val="10"/>
      <name val="Arial Narrow"/>
      <family val="2"/>
    </font>
    <font>
      <sz val="11"/>
      <name val="Calibri"/>
      <family val="2"/>
      <charset val="186"/>
      <scheme val="minor"/>
    </font>
    <font>
      <b/>
      <i/>
      <sz val="10"/>
      <name val="Arial Narrow"/>
      <family val="2"/>
      <charset val="186"/>
    </font>
    <font>
      <sz val="11"/>
      <color rgb="FFFF0000"/>
      <name val="Calibri"/>
      <family val="2"/>
      <charset val="186"/>
      <scheme val="minor"/>
    </font>
    <font>
      <b/>
      <sz val="10"/>
      <name val="Arial Narrow"/>
      <family val="2"/>
      <charset val="186"/>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vertical="top" wrapText="1"/>
    </xf>
    <xf numFmtId="0" fontId="0" fillId="0" borderId="0" xfId="0" applyAlignment="1">
      <alignment horizontal="left"/>
    </xf>
    <xf numFmtId="0" fontId="3" fillId="0" borderId="1" xfId="0" applyFont="1" applyBorder="1" applyAlignment="1">
      <alignment horizontal="left" vertical="top" wrapText="1"/>
    </xf>
    <xf numFmtId="0" fontId="0" fillId="0" borderId="1" xfId="0" applyBorder="1" applyAlignment="1">
      <alignment horizontal="left"/>
    </xf>
    <xf numFmtId="14" fontId="0" fillId="0" borderId="0" xfId="0" applyNumberFormat="1" applyAlignment="1">
      <alignment horizontal="left"/>
    </xf>
    <xf numFmtId="0" fontId="0" fillId="2" borderId="0" xfId="0" applyFill="1" applyAlignment="1">
      <alignment horizontal="left"/>
    </xf>
    <xf numFmtId="0" fontId="1" fillId="0" borderId="1" xfId="0" applyFont="1" applyBorder="1"/>
    <xf numFmtId="4" fontId="0" fillId="0" borderId="0" xfId="0" applyNumberFormat="1" applyAlignment="1">
      <alignment horizontal="center"/>
    </xf>
    <xf numFmtId="4" fontId="0" fillId="2" borderId="0" xfId="0" applyNumberFormat="1" applyFill="1" applyAlignment="1">
      <alignment horizontal="center"/>
    </xf>
    <xf numFmtId="4" fontId="4" fillId="3" borderId="1" xfId="0" applyNumberFormat="1" applyFont="1" applyFill="1" applyBorder="1" applyAlignment="1">
      <alignment horizontal="center" vertical="top" wrapText="1"/>
    </xf>
    <xf numFmtId="4" fontId="1" fillId="3" borderId="1" xfId="0" applyNumberFormat="1" applyFont="1" applyFill="1" applyBorder="1" applyAlignment="1">
      <alignment horizontal="center"/>
    </xf>
    <xf numFmtId="0" fontId="5" fillId="0" borderId="0" xfId="0" applyFont="1"/>
    <xf numFmtId="4" fontId="1" fillId="4" borderId="0" xfId="0" applyNumberFormat="1" applyFont="1" applyFill="1" applyAlignment="1">
      <alignment horizontal="center"/>
    </xf>
    <xf numFmtId="0" fontId="0" fillId="4" borderId="0" xfId="0" applyFill="1"/>
    <xf numFmtId="0" fontId="0" fillId="4" borderId="0" xfId="0" applyFill="1" applyAlignment="1">
      <alignment horizontal="left"/>
    </xf>
    <xf numFmtId="0" fontId="7" fillId="3" borderId="0" xfId="0" applyFont="1" applyFill="1"/>
    <xf numFmtId="0" fontId="0" fillId="0" borderId="0" xfId="0" applyAlignment="1">
      <alignment horizontal="left" wrapText="1"/>
    </xf>
    <xf numFmtId="0" fontId="0" fillId="0" borderId="0" xfId="0" applyAlignment="1">
      <alignment horizontal="left" vertical="top" wrapText="1"/>
    </xf>
    <xf numFmtId="0" fontId="6" fillId="0" borderId="1" xfId="0" applyFont="1" applyBorder="1" applyAlignment="1">
      <alignment horizontal="center" vertical="center" wrapText="1"/>
    </xf>
    <xf numFmtId="0" fontId="8" fillId="0" borderId="1" xfId="0" applyFont="1" applyBorder="1" applyAlignment="1">
      <alignment vertical="top" wrapText="1"/>
    </xf>
    <xf numFmtId="0" fontId="0" fillId="0" borderId="1" xfId="0" applyBorder="1" applyAlignment="1">
      <alignment wrapText="1"/>
    </xf>
    <xf numFmtId="4" fontId="0" fillId="4" borderId="0" xfId="0" applyNumberForma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topLeftCell="A65" zoomScale="113" workbookViewId="0">
      <selection sqref="A1:XFD72"/>
    </sheetView>
  </sheetViews>
  <sheetFormatPr defaultRowHeight="14.4" x14ac:dyDescent="0.3"/>
  <cols>
    <col min="1" max="1" width="29.09765625" customWidth="1"/>
    <col min="2" max="2" width="14.09765625" style="5" bestFit="1" customWidth="1"/>
    <col min="3" max="4" width="9.09765625" style="5"/>
    <col min="5" max="5" width="12.09765625" style="11" customWidth="1"/>
    <col min="6" max="6" width="12.09765625" bestFit="1" customWidth="1"/>
  </cols>
  <sheetData>
    <row r="1" spans="1:6" x14ac:dyDescent="0.3">
      <c r="A1" t="s">
        <v>9</v>
      </c>
      <c r="B1" s="8"/>
    </row>
    <row r="2" spans="1:6" x14ac:dyDescent="0.3">
      <c r="A2" t="s">
        <v>10</v>
      </c>
    </row>
    <row r="4" spans="1:6" x14ac:dyDescent="0.3">
      <c r="B4" s="9" t="s">
        <v>11</v>
      </c>
      <c r="C4" s="9" t="s">
        <v>11</v>
      </c>
      <c r="D4" s="9" t="s">
        <v>12</v>
      </c>
      <c r="E4" s="12" t="s">
        <v>13</v>
      </c>
    </row>
    <row r="5" spans="1:6" ht="28.55" customHeight="1" x14ac:dyDescent="0.3">
      <c r="A5" s="2" t="s">
        <v>14</v>
      </c>
      <c r="B5" s="3" t="s">
        <v>15</v>
      </c>
      <c r="C5" s="3">
        <v>0</v>
      </c>
      <c r="D5" s="3">
        <v>22</v>
      </c>
      <c r="E5" s="13">
        <f t="shared" ref="E5:E50" si="0">C5*D5</f>
        <v>0</v>
      </c>
    </row>
    <row r="6" spans="1:6" ht="28.55" customHeight="1" x14ac:dyDescent="0.3">
      <c r="A6" s="2" t="s">
        <v>16</v>
      </c>
      <c r="B6" s="3" t="s">
        <v>15</v>
      </c>
      <c r="C6" s="3">
        <v>0</v>
      </c>
      <c r="D6" s="3">
        <v>22</v>
      </c>
      <c r="E6" s="13">
        <f t="shared" si="0"/>
        <v>0</v>
      </c>
    </row>
    <row r="7" spans="1:6" ht="28.55" customHeight="1" x14ac:dyDescent="0.3">
      <c r="A7" s="2" t="s">
        <v>17</v>
      </c>
      <c r="B7" s="3" t="s">
        <v>18</v>
      </c>
      <c r="C7" s="3">
        <v>0</v>
      </c>
      <c r="D7" s="3">
        <v>26</v>
      </c>
      <c r="E7" s="13">
        <f t="shared" si="0"/>
        <v>0</v>
      </c>
    </row>
    <row r="8" spans="1:6" ht="28.55" customHeight="1" x14ac:dyDescent="0.3">
      <c r="A8" s="2" t="s">
        <v>19</v>
      </c>
      <c r="B8" s="3" t="s">
        <v>20</v>
      </c>
      <c r="C8" s="3">
        <v>0</v>
      </c>
      <c r="D8" s="3">
        <v>20</v>
      </c>
      <c r="E8" s="13">
        <f t="shared" si="0"/>
        <v>0</v>
      </c>
    </row>
    <row r="9" spans="1:6" ht="28.55" customHeight="1" x14ac:dyDescent="0.3">
      <c r="A9" s="2" t="s">
        <v>21</v>
      </c>
      <c r="B9" s="3" t="s">
        <v>20</v>
      </c>
      <c r="C9" s="3">
        <v>0</v>
      </c>
      <c r="D9" s="3">
        <v>20</v>
      </c>
      <c r="E9" s="13">
        <f t="shared" si="0"/>
        <v>0</v>
      </c>
    </row>
    <row r="10" spans="1:6" ht="28.55" customHeight="1" x14ac:dyDescent="0.3">
      <c r="A10" s="2" t="s">
        <v>22</v>
      </c>
      <c r="B10" s="3" t="s">
        <v>23</v>
      </c>
      <c r="C10" s="3">
        <v>0</v>
      </c>
      <c r="D10" s="3">
        <v>3</v>
      </c>
      <c r="E10" s="13">
        <f t="shared" si="0"/>
        <v>0</v>
      </c>
      <c r="F10" t="s">
        <v>24</v>
      </c>
    </row>
    <row r="11" spans="1:6" ht="28.55" customHeight="1" x14ac:dyDescent="0.3">
      <c r="A11" s="2" t="s">
        <v>25</v>
      </c>
      <c r="B11" s="3" t="s">
        <v>20</v>
      </c>
      <c r="C11" s="3">
        <v>0</v>
      </c>
      <c r="D11" s="3">
        <v>20</v>
      </c>
      <c r="E11" s="13">
        <f t="shared" si="0"/>
        <v>0</v>
      </c>
    </row>
    <row r="12" spans="1:6" ht="28.55" customHeight="1" x14ac:dyDescent="0.3">
      <c r="A12" s="2" t="s">
        <v>26</v>
      </c>
      <c r="B12" s="3" t="s">
        <v>27</v>
      </c>
      <c r="C12" s="3">
        <v>0</v>
      </c>
      <c r="D12" s="3">
        <v>24</v>
      </c>
      <c r="E12" s="13">
        <f t="shared" si="0"/>
        <v>0</v>
      </c>
    </row>
    <row r="13" spans="1:6" ht="28.55" customHeight="1" x14ac:dyDescent="0.3">
      <c r="A13" s="2" t="s">
        <v>28</v>
      </c>
      <c r="B13" s="3" t="s">
        <v>29</v>
      </c>
      <c r="C13" s="3">
        <v>0</v>
      </c>
      <c r="D13" s="3">
        <v>3</v>
      </c>
      <c r="E13" s="13">
        <f t="shared" si="0"/>
        <v>0</v>
      </c>
      <c r="F13" t="s">
        <v>4</v>
      </c>
    </row>
    <row r="14" spans="1:6" ht="28.55" customHeight="1" x14ac:dyDescent="0.3">
      <c r="A14" s="2" t="s">
        <v>30</v>
      </c>
      <c r="B14" s="3" t="s">
        <v>31</v>
      </c>
      <c r="C14" s="3">
        <v>0</v>
      </c>
      <c r="D14" s="3">
        <v>4</v>
      </c>
      <c r="E14" s="13">
        <f t="shared" si="0"/>
        <v>0</v>
      </c>
      <c r="F14" t="s">
        <v>5</v>
      </c>
    </row>
    <row r="15" spans="1:6" ht="45.8" customHeight="1" x14ac:dyDescent="0.3">
      <c r="A15" s="2" t="s">
        <v>32</v>
      </c>
      <c r="B15" s="3" t="s">
        <v>33</v>
      </c>
      <c r="C15" s="3">
        <v>0</v>
      </c>
      <c r="D15" s="3">
        <v>2.6</v>
      </c>
      <c r="E15" s="13">
        <f t="shared" si="0"/>
        <v>0</v>
      </c>
      <c r="F15" t="s">
        <v>4</v>
      </c>
    </row>
    <row r="16" spans="1:6" ht="45.8" customHeight="1" x14ac:dyDescent="0.3">
      <c r="A16" s="2" t="s">
        <v>34</v>
      </c>
      <c r="B16" s="3" t="s">
        <v>3</v>
      </c>
      <c r="C16" s="3">
        <v>0</v>
      </c>
      <c r="D16" s="3">
        <v>2.6</v>
      </c>
      <c r="E16" s="13">
        <f t="shared" si="0"/>
        <v>0</v>
      </c>
      <c r="F16" t="s">
        <v>4</v>
      </c>
    </row>
    <row r="17" spans="1:6" ht="39.75" customHeight="1" x14ac:dyDescent="0.3">
      <c r="A17" s="2" t="s">
        <v>35</v>
      </c>
      <c r="B17" s="3" t="s">
        <v>36</v>
      </c>
      <c r="C17" s="3">
        <v>0</v>
      </c>
      <c r="D17" s="3">
        <v>2.8</v>
      </c>
      <c r="E17" s="13">
        <f t="shared" si="0"/>
        <v>0</v>
      </c>
      <c r="F17" t="s">
        <v>4</v>
      </c>
    </row>
    <row r="18" spans="1:6" ht="28.55" customHeight="1" x14ac:dyDescent="0.3">
      <c r="A18" s="2" t="s">
        <v>37</v>
      </c>
      <c r="B18" s="3" t="s">
        <v>38</v>
      </c>
      <c r="C18" s="3">
        <v>0</v>
      </c>
      <c r="D18" s="3">
        <v>1.8</v>
      </c>
      <c r="E18" s="13">
        <f t="shared" si="0"/>
        <v>0</v>
      </c>
      <c r="F18" t="s">
        <v>4</v>
      </c>
    </row>
    <row r="19" spans="1:6" ht="28.55" customHeight="1" x14ac:dyDescent="0.3">
      <c r="A19" s="2" t="s">
        <v>39</v>
      </c>
      <c r="B19" s="3" t="s">
        <v>40</v>
      </c>
      <c r="C19" s="3">
        <v>0</v>
      </c>
      <c r="D19" s="3">
        <v>14</v>
      </c>
      <c r="E19" s="13">
        <f t="shared" si="0"/>
        <v>0</v>
      </c>
    </row>
    <row r="20" spans="1:6" ht="28.55" customHeight="1" x14ac:dyDescent="0.3">
      <c r="A20" s="2" t="s">
        <v>41</v>
      </c>
      <c r="B20" s="3" t="s">
        <v>20</v>
      </c>
      <c r="C20" s="3">
        <v>0</v>
      </c>
      <c r="D20" s="3">
        <v>20</v>
      </c>
      <c r="E20" s="13">
        <f t="shared" si="0"/>
        <v>0</v>
      </c>
    </row>
    <row r="21" spans="1:6" ht="28.55" customHeight="1" x14ac:dyDescent="0.3">
      <c r="A21" s="22" t="s">
        <v>42</v>
      </c>
      <c r="B21" s="3"/>
      <c r="C21" s="3"/>
      <c r="D21" s="3"/>
      <c r="E21" s="13"/>
    </row>
    <row r="22" spans="1:6" ht="28.55" customHeight="1" x14ac:dyDescent="0.3">
      <c r="A22" s="2" t="s">
        <v>43</v>
      </c>
      <c r="B22" s="3" t="s">
        <v>44</v>
      </c>
      <c r="C22" s="3">
        <v>0</v>
      </c>
      <c r="D22" s="3">
        <v>40</v>
      </c>
      <c r="E22" s="13">
        <f t="shared" si="0"/>
        <v>0</v>
      </c>
    </row>
    <row r="23" spans="1:6" ht="28.55" customHeight="1" x14ac:dyDescent="0.3">
      <c r="A23" s="2" t="s">
        <v>45</v>
      </c>
      <c r="B23" s="3" t="s">
        <v>8</v>
      </c>
      <c r="C23" s="3">
        <v>0</v>
      </c>
      <c r="D23" s="3">
        <v>30</v>
      </c>
      <c r="E23" s="13">
        <f t="shared" si="0"/>
        <v>0</v>
      </c>
    </row>
    <row r="24" spans="1:6" ht="40.5" customHeight="1" x14ac:dyDescent="0.3">
      <c r="A24" s="22" t="s">
        <v>46</v>
      </c>
      <c r="B24" s="3"/>
      <c r="C24" s="3"/>
      <c r="D24" s="3"/>
      <c r="E24" s="13"/>
    </row>
    <row r="25" spans="1:6" ht="26.5" x14ac:dyDescent="0.3">
      <c r="A25" s="2" t="s">
        <v>47</v>
      </c>
      <c r="B25" s="3" t="s">
        <v>48</v>
      </c>
      <c r="C25" s="3">
        <v>0</v>
      </c>
      <c r="D25" s="3">
        <v>16</v>
      </c>
      <c r="E25" s="13">
        <f t="shared" si="0"/>
        <v>0</v>
      </c>
      <c r="F25" t="s">
        <v>5</v>
      </c>
    </row>
    <row r="26" spans="1:6" ht="28.55" customHeight="1" x14ac:dyDescent="0.3">
      <c r="A26" s="2" t="s">
        <v>49</v>
      </c>
      <c r="B26" s="3" t="s">
        <v>48</v>
      </c>
      <c r="C26" s="3">
        <v>0</v>
      </c>
      <c r="D26" s="3">
        <v>18</v>
      </c>
      <c r="E26" s="13">
        <f t="shared" si="0"/>
        <v>0</v>
      </c>
      <c r="F26" t="s">
        <v>5</v>
      </c>
    </row>
    <row r="27" spans="1:6" ht="28.55" customHeight="1" x14ac:dyDescent="0.3">
      <c r="A27" s="2" t="s">
        <v>50</v>
      </c>
      <c r="B27" s="3" t="s">
        <v>48</v>
      </c>
      <c r="C27" s="3">
        <v>0</v>
      </c>
      <c r="D27" s="3">
        <v>20</v>
      </c>
      <c r="E27" s="13">
        <f t="shared" si="0"/>
        <v>0</v>
      </c>
      <c r="F27" t="s">
        <v>5</v>
      </c>
    </row>
    <row r="28" spans="1:6" ht="39.75" x14ac:dyDescent="0.3">
      <c r="A28" s="2" t="s">
        <v>51</v>
      </c>
      <c r="B28" s="3" t="s">
        <v>48</v>
      </c>
      <c r="C28" s="3">
        <v>0</v>
      </c>
      <c r="D28" s="3">
        <v>26</v>
      </c>
      <c r="E28" s="13">
        <f t="shared" si="0"/>
        <v>0</v>
      </c>
      <c r="F28" t="s">
        <v>5</v>
      </c>
    </row>
    <row r="29" spans="1:6" ht="28.55" customHeight="1" x14ac:dyDescent="0.3">
      <c r="A29" s="2" t="s">
        <v>52</v>
      </c>
      <c r="B29" s="3" t="s">
        <v>1</v>
      </c>
      <c r="C29" s="3">
        <v>0</v>
      </c>
      <c r="D29" s="3">
        <v>16</v>
      </c>
      <c r="E29" s="13">
        <f t="shared" si="0"/>
        <v>0</v>
      </c>
      <c r="F29" t="s">
        <v>5</v>
      </c>
    </row>
    <row r="30" spans="1:6" ht="30.85" hidden="1" customHeight="1" x14ac:dyDescent="0.3">
      <c r="A30" s="2" t="s">
        <v>2</v>
      </c>
      <c r="B30" s="3" t="s">
        <v>1</v>
      </c>
      <c r="C30" s="3">
        <v>0</v>
      </c>
      <c r="D30" s="3">
        <v>8</v>
      </c>
      <c r="E30" s="13">
        <f t="shared" si="0"/>
        <v>0</v>
      </c>
      <c r="F30" t="s">
        <v>5</v>
      </c>
    </row>
    <row r="31" spans="1:6" ht="30.85" customHeight="1" x14ac:dyDescent="0.3">
      <c r="A31" s="2" t="s">
        <v>53</v>
      </c>
      <c r="B31" s="3"/>
      <c r="C31" s="3">
        <v>0</v>
      </c>
      <c r="D31" s="3">
        <v>14</v>
      </c>
      <c r="E31" s="13">
        <f t="shared" si="0"/>
        <v>0</v>
      </c>
      <c r="F31" t="s">
        <v>54</v>
      </c>
    </row>
    <row r="32" spans="1:6" ht="30.85" customHeight="1" x14ac:dyDescent="0.3">
      <c r="A32" s="2" t="s">
        <v>55</v>
      </c>
      <c r="B32" s="3" t="s">
        <v>48</v>
      </c>
      <c r="C32" s="3">
        <v>0</v>
      </c>
      <c r="D32" s="3">
        <v>24</v>
      </c>
      <c r="E32" s="13">
        <f t="shared" si="0"/>
        <v>0</v>
      </c>
      <c r="F32" t="s">
        <v>5</v>
      </c>
    </row>
    <row r="33" spans="1:6" ht="53" x14ac:dyDescent="0.3">
      <c r="A33" s="4" t="s">
        <v>56</v>
      </c>
      <c r="B33" s="6" t="s">
        <v>57</v>
      </c>
      <c r="C33" s="6">
        <v>0</v>
      </c>
      <c r="D33" s="6">
        <v>35</v>
      </c>
      <c r="E33" s="13">
        <f t="shared" si="0"/>
        <v>0</v>
      </c>
    </row>
    <row r="34" spans="1:6" ht="54" customHeight="1" x14ac:dyDescent="0.3">
      <c r="A34" s="4" t="s">
        <v>58</v>
      </c>
      <c r="B34" s="6" t="s">
        <v>6</v>
      </c>
      <c r="C34" s="6">
        <v>0</v>
      </c>
      <c r="D34" s="6">
        <v>33</v>
      </c>
      <c r="E34" s="13">
        <f t="shared" si="0"/>
        <v>0</v>
      </c>
    </row>
    <row r="35" spans="1:6" ht="54" customHeight="1" x14ac:dyDescent="0.3">
      <c r="A35" s="4" t="s">
        <v>59</v>
      </c>
      <c r="B35" s="6" t="s">
        <v>60</v>
      </c>
      <c r="C35" s="6">
        <v>0</v>
      </c>
      <c r="D35" s="6">
        <v>3</v>
      </c>
      <c r="E35" s="13">
        <f t="shared" si="0"/>
        <v>0</v>
      </c>
      <c r="F35" t="s">
        <v>61</v>
      </c>
    </row>
    <row r="36" spans="1:6" ht="20.3" customHeight="1" x14ac:dyDescent="0.3">
      <c r="A36" s="4" t="s">
        <v>62</v>
      </c>
      <c r="B36" s="6" t="s">
        <v>63</v>
      </c>
      <c r="C36" s="6">
        <v>0</v>
      </c>
      <c r="D36" s="6">
        <v>2.5</v>
      </c>
      <c r="E36" s="13">
        <f t="shared" si="0"/>
        <v>0</v>
      </c>
      <c r="F36" t="s">
        <v>61</v>
      </c>
    </row>
    <row r="37" spans="1:6" ht="20.3" customHeight="1" x14ac:dyDescent="0.3">
      <c r="A37" s="4"/>
      <c r="B37" s="6"/>
      <c r="C37" s="6"/>
      <c r="D37" s="6"/>
      <c r="E37" s="13"/>
    </row>
    <row r="38" spans="1:6" ht="17.3" customHeight="1" x14ac:dyDescent="0.3">
      <c r="A38" s="23" t="s">
        <v>64</v>
      </c>
      <c r="B38" s="6"/>
      <c r="C38" s="6"/>
      <c r="D38" s="6"/>
      <c r="E38" s="13"/>
    </row>
    <row r="39" spans="1:6" ht="28.55" customHeight="1" x14ac:dyDescent="0.3">
      <c r="A39" s="4" t="s">
        <v>65</v>
      </c>
      <c r="B39" s="6" t="s">
        <v>66</v>
      </c>
      <c r="C39" s="6">
        <v>0</v>
      </c>
      <c r="D39" s="6">
        <v>6</v>
      </c>
      <c r="E39" s="13">
        <f t="shared" si="0"/>
        <v>0</v>
      </c>
      <c r="F39" t="s">
        <v>7</v>
      </c>
    </row>
    <row r="40" spans="1:6" x14ac:dyDescent="0.3">
      <c r="A40" s="4" t="s">
        <v>67</v>
      </c>
      <c r="B40" s="6" t="s">
        <v>48</v>
      </c>
      <c r="C40" s="6">
        <v>0</v>
      </c>
      <c r="D40" s="6">
        <v>3.5</v>
      </c>
      <c r="E40" s="13">
        <f t="shared" si="0"/>
        <v>0</v>
      </c>
      <c r="F40" t="s">
        <v>5</v>
      </c>
    </row>
    <row r="41" spans="1:6" ht="15" customHeight="1" x14ac:dyDescent="0.3">
      <c r="A41" s="4" t="s">
        <v>68</v>
      </c>
      <c r="B41" s="6" t="s">
        <v>48</v>
      </c>
      <c r="C41" s="6">
        <v>0</v>
      </c>
      <c r="D41" s="6">
        <v>5</v>
      </c>
      <c r="E41" s="13">
        <v>0</v>
      </c>
    </row>
    <row r="42" spans="1:6" ht="15" customHeight="1" x14ac:dyDescent="0.3">
      <c r="A42" s="4"/>
      <c r="B42" s="6"/>
      <c r="C42" s="6"/>
      <c r="D42" s="6"/>
      <c r="E42" s="13"/>
    </row>
    <row r="43" spans="1:6" x14ac:dyDescent="0.3">
      <c r="A43" s="10" t="s">
        <v>69</v>
      </c>
      <c r="B43" s="7"/>
      <c r="C43" s="7"/>
      <c r="D43" s="7"/>
      <c r="E43" s="14"/>
    </row>
    <row r="44" spans="1:6" x14ac:dyDescent="0.3">
      <c r="A44" s="1" t="s">
        <v>70</v>
      </c>
      <c r="B44" s="7" t="s">
        <v>38</v>
      </c>
      <c r="C44" s="7">
        <v>0</v>
      </c>
      <c r="D44" s="7">
        <v>2.7</v>
      </c>
      <c r="E44" s="14">
        <f t="shared" ref="E44" si="1">C44*D44</f>
        <v>0</v>
      </c>
      <c r="F44" t="s">
        <v>71</v>
      </c>
    </row>
    <row r="45" spans="1:6" x14ac:dyDescent="0.3">
      <c r="A45" s="1" t="s">
        <v>72</v>
      </c>
      <c r="B45" s="7" t="s">
        <v>38</v>
      </c>
      <c r="C45" s="7">
        <v>0</v>
      </c>
      <c r="D45" s="7">
        <v>3</v>
      </c>
      <c r="E45" s="14">
        <f t="shared" si="0"/>
        <v>0</v>
      </c>
      <c r="F45" t="s">
        <v>71</v>
      </c>
    </row>
    <row r="46" spans="1:6" x14ac:dyDescent="0.3">
      <c r="A46" s="1" t="s">
        <v>73</v>
      </c>
      <c r="B46" s="7" t="s">
        <v>38</v>
      </c>
      <c r="C46" s="7">
        <v>0</v>
      </c>
      <c r="D46" s="7">
        <v>6</v>
      </c>
      <c r="E46" s="14">
        <f t="shared" si="0"/>
        <v>0</v>
      </c>
      <c r="F46" t="s">
        <v>71</v>
      </c>
    </row>
    <row r="47" spans="1:6" x14ac:dyDescent="0.3">
      <c r="A47" s="1" t="s">
        <v>74</v>
      </c>
      <c r="B47" s="7" t="s">
        <v>0</v>
      </c>
      <c r="C47" s="7">
        <v>0</v>
      </c>
      <c r="D47" s="7">
        <v>5</v>
      </c>
      <c r="E47" s="14">
        <f t="shared" si="0"/>
        <v>0</v>
      </c>
    </row>
    <row r="48" spans="1:6" x14ac:dyDescent="0.3">
      <c r="A48" s="1" t="s">
        <v>75</v>
      </c>
      <c r="B48" s="7" t="s">
        <v>0</v>
      </c>
      <c r="C48" s="7">
        <v>0</v>
      </c>
      <c r="D48" s="7">
        <v>3.5</v>
      </c>
      <c r="E48" s="14">
        <f t="shared" si="0"/>
        <v>0</v>
      </c>
    </row>
    <row r="49" spans="1:9" x14ac:dyDescent="0.3">
      <c r="A49" s="1" t="s">
        <v>76</v>
      </c>
      <c r="B49" s="7" t="s">
        <v>0</v>
      </c>
      <c r="C49" s="7">
        <v>0</v>
      </c>
      <c r="D49" s="7">
        <v>8</v>
      </c>
      <c r="E49" s="14">
        <f t="shared" si="0"/>
        <v>0</v>
      </c>
    </row>
    <row r="50" spans="1:9" x14ac:dyDescent="0.3">
      <c r="A50" s="1" t="s">
        <v>77</v>
      </c>
      <c r="B50" s="7" t="s">
        <v>0</v>
      </c>
      <c r="C50" s="7">
        <v>0</v>
      </c>
      <c r="D50" s="7">
        <v>5</v>
      </c>
      <c r="E50" s="14">
        <f t="shared" si="0"/>
        <v>0</v>
      </c>
    </row>
    <row r="51" spans="1:9" x14ac:dyDescent="0.3">
      <c r="A51" s="1"/>
      <c r="B51" s="7"/>
      <c r="C51" s="7"/>
      <c r="D51" s="7"/>
      <c r="E51" s="14"/>
    </row>
    <row r="52" spans="1:9" x14ac:dyDescent="0.3">
      <c r="A52" s="1" t="s">
        <v>78</v>
      </c>
      <c r="B52" s="7"/>
      <c r="C52" s="7">
        <v>0</v>
      </c>
      <c r="D52" s="7">
        <v>4</v>
      </c>
      <c r="E52" s="13">
        <f>C52*D52</f>
        <v>0</v>
      </c>
    </row>
    <row r="53" spans="1:9" x14ac:dyDescent="0.3">
      <c r="A53" s="1" t="s">
        <v>79</v>
      </c>
      <c r="B53" s="7"/>
      <c r="C53" s="7">
        <v>0</v>
      </c>
      <c r="D53" s="7">
        <v>35</v>
      </c>
      <c r="E53" s="14">
        <f>C53*D53</f>
        <v>0</v>
      </c>
    </row>
    <row r="54" spans="1:9" ht="26.5" customHeight="1" x14ac:dyDescent="0.3">
      <c r="A54" s="24" t="s">
        <v>80</v>
      </c>
      <c r="B54" s="7" t="s">
        <v>81</v>
      </c>
      <c r="C54" s="7">
        <v>0</v>
      </c>
      <c r="D54" s="7">
        <v>270</v>
      </c>
      <c r="E54" s="14">
        <f>C54*D54</f>
        <v>0</v>
      </c>
    </row>
    <row r="55" spans="1:9" ht="26.5" customHeight="1" x14ac:dyDescent="0.3">
      <c r="A55" s="24"/>
      <c r="B55" s="7" t="s">
        <v>82</v>
      </c>
      <c r="C55" s="7">
        <v>0</v>
      </c>
      <c r="D55" s="7">
        <v>5</v>
      </c>
      <c r="E55" s="14">
        <f>C55*D55</f>
        <v>0</v>
      </c>
    </row>
    <row r="56" spans="1:9" x14ac:dyDescent="0.3">
      <c r="A56" s="1" t="s">
        <v>83</v>
      </c>
      <c r="B56" s="7" t="s">
        <v>84</v>
      </c>
      <c r="C56" s="7">
        <v>0</v>
      </c>
      <c r="D56" s="7">
        <v>80</v>
      </c>
      <c r="E56" s="14">
        <f>C56*D56</f>
        <v>0</v>
      </c>
    </row>
    <row r="58" spans="1:9" x14ac:dyDescent="0.3">
      <c r="D58" s="5" t="s">
        <v>85</v>
      </c>
      <c r="E58" s="16">
        <f>SUM(E2:E57)</f>
        <v>0</v>
      </c>
    </row>
    <row r="59" spans="1:9" x14ac:dyDescent="0.3">
      <c r="D59" s="5" t="s">
        <v>86</v>
      </c>
      <c r="E59" s="25">
        <f>E61-E58</f>
        <v>0</v>
      </c>
    </row>
    <row r="60" spans="1:9" x14ac:dyDescent="0.3">
      <c r="E60" s="25"/>
    </row>
    <row r="61" spans="1:9" x14ac:dyDescent="0.3">
      <c r="A61" s="17" t="s">
        <v>87</v>
      </c>
      <c r="B61" s="18"/>
      <c r="C61" s="18" t="s">
        <v>88</v>
      </c>
      <c r="D61" s="18"/>
      <c r="E61" s="25">
        <f>E58*1.24</f>
        <v>0</v>
      </c>
    </row>
    <row r="63" spans="1:9" x14ac:dyDescent="0.3">
      <c r="A63" t="s">
        <v>89</v>
      </c>
    </row>
    <row r="64" spans="1:9" ht="32.25" customHeight="1" x14ac:dyDescent="0.3">
      <c r="A64" s="21" t="s">
        <v>90</v>
      </c>
      <c r="B64" s="21"/>
      <c r="C64" s="21"/>
      <c r="D64" s="21"/>
      <c r="E64" s="21"/>
      <c r="F64" s="21"/>
      <c r="G64" s="21"/>
      <c r="H64" s="21"/>
      <c r="I64" s="21"/>
    </row>
    <row r="65" spans="1:7" ht="32.25" customHeight="1" x14ac:dyDescent="0.3">
      <c r="A65" s="21" t="s">
        <v>91</v>
      </c>
      <c r="B65" s="21"/>
      <c r="C65" s="21"/>
      <c r="D65" s="21"/>
      <c r="E65" s="21"/>
      <c r="F65" s="21"/>
      <c r="G65" s="21"/>
    </row>
    <row r="66" spans="1:7" ht="32.25" customHeight="1" x14ac:dyDescent="0.3">
      <c r="A66" s="21" t="s">
        <v>92</v>
      </c>
      <c r="B66" s="21"/>
      <c r="C66" s="21"/>
      <c r="D66" s="21"/>
      <c r="E66" s="21"/>
      <c r="F66" s="21"/>
      <c r="G66" s="21"/>
    </row>
    <row r="67" spans="1:7" ht="52.6" customHeight="1" x14ac:dyDescent="0.3">
      <c r="A67" s="21" t="s">
        <v>93</v>
      </c>
      <c r="B67" s="21"/>
      <c r="C67" s="21"/>
      <c r="D67" s="21"/>
      <c r="E67" s="21"/>
      <c r="F67" s="21"/>
      <c r="G67" s="21"/>
    </row>
    <row r="68" spans="1:7" ht="20.2" customHeight="1" x14ac:dyDescent="0.3">
      <c r="A68" s="21" t="s">
        <v>94</v>
      </c>
      <c r="B68" s="21"/>
      <c r="C68" s="21"/>
      <c r="D68" s="21"/>
      <c r="E68" s="21"/>
      <c r="F68" s="21"/>
      <c r="G68" s="21"/>
    </row>
    <row r="69" spans="1:7" ht="47.85" customHeight="1" x14ac:dyDescent="0.3">
      <c r="A69" s="21" t="s">
        <v>95</v>
      </c>
      <c r="B69" s="21"/>
      <c r="C69" s="21"/>
      <c r="D69" s="21"/>
      <c r="E69" s="21"/>
    </row>
    <row r="70" spans="1:7" ht="32.85" customHeight="1" x14ac:dyDescent="0.3">
      <c r="A70" s="20" t="s">
        <v>96</v>
      </c>
      <c r="B70" s="20"/>
      <c r="C70" s="20"/>
      <c r="D70" s="20"/>
      <c r="E70" s="20"/>
    </row>
    <row r="71" spans="1:7" ht="31.55" customHeight="1" x14ac:dyDescent="0.3">
      <c r="A71" s="20" t="s">
        <v>97</v>
      </c>
      <c r="B71" s="20"/>
      <c r="C71" s="20"/>
      <c r="D71" s="20"/>
      <c r="E71" s="20"/>
    </row>
    <row r="73" spans="1:7" x14ac:dyDescent="0.3">
      <c r="A73" s="15"/>
    </row>
    <row r="74" spans="1:7" x14ac:dyDescent="0.3">
      <c r="A74" s="19"/>
    </row>
  </sheetData>
  <mergeCells count="8">
    <mergeCell ref="A64:I64"/>
    <mergeCell ref="A65:G65"/>
    <mergeCell ref="A66:G66"/>
    <mergeCell ref="A67:G67"/>
    <mergeCell ref="A68:G68"/>
    <mergeCell ref="A70:E70"/>
    <mergeCell ref="A69:E69"/>
    <mergeCell ref="A71:E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menu Captainshouse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Elinor Kimmel</cp:lastModifiedBy>
  <cp:lastPrinted>2014-08-07T11:48:32Z</cp:lastPrinted>
  <dcterms:created xsi:type="dcterms:W3CDTF">2012-12-06T11:19:46Z</dcterms:created>
  <dcterms:modified xsi:type="dcterms:W3CDTF">2026-03-24T16:52:17Z</dcterms:modified>
</cp:coreProperties>
</file>