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Dell\Documents\MTÜ\KAPTENIMAJA\Ürituste eelarved\"/>
    </mc:Choice>
  </mc:AlternateContent>
  <xr:revisionPtr revIDLastSave="0" documentId="13_ncr:1_{53EEC45C-18A2-40F4-869D-3E384EADBEA0}" xr6:coauthVersionLast="47" xr6:coauthVersionMax="47" xr10:uidLastSave="{00000000-0000-0000-0000-000000000000}"/>
  <bookViews>
    <workbookView xWindow="-110" yWindow="-110" windowWidth="19420" windowHeight="11500" xr2:uid="{00000000-000D-0000-FFFF-FFFF00000000}"/>
  </bookViews>
  <sheets>
    <sheet name="menüü"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1" l="1"/>
  <c r="E22" i="1"/>
  <c r="E54" i="1" l="1"/>
  <c r="E9" i="1"/>
  <c r="E29" i="1" l="1"/>
  <c r="E30" i="1" l="1"/>
  <c r="E19" i="1" l="1"/>
  <c r="E39" i="1"/>
  <c r="E28" i="1" l="1"/>
  <c r="E13" i="1" l="1"/>
  <c r="E42" i="1" l="1"/>
  <c r="E25" i="1" l="1"/>
  <c r="E33" i="1" l="1"/>
  <c r="E34" i="1"/>
  <c r="E48" i="1" l="1"/>
  <c r="E47" i="1"/>
  <c r="E46" i="1"/>
  <c r="E44" i="1"/>
  <c r="E43" i="1"/>
  <c r="E26" i="1" l="1"/>
  <c r="E17" i="1"/>
  <c r="E8" i="1"/>
  <c r="E7" i="1"/>
  <c r="E35" i="1"/>
  <c r="E21" i="1"/>
  <c r="E10" i="1"/>
  <c r="E6" i="1"/>
  <c r="E52" i="1"/>
  <c r="E5" i="1"/>
  <c r="E27" i="1"/>
  <c r="E32" i="1"/>
  <c r="E40" i="1"/>
  <c r="E38" i="1"/>
  <c r="E16" i="1"/>
  <c r="E11" i="1"/>
  <c r="E55" i="1"/>
  <c r="E24" i="1"/>
  <c r="E18" i="1"/>
  <c r="E15" i="1"/>
  <c r="E14" i="1"/>
  <c r="E12" i="1"/>
  <c r="E4" i="1"/>
  <c r="E59" i="1" l="1"/>
  <c r="E60" i="1" l="1"/>
  <c r="E62" i="1"/>
</calcChain>
</file>

<file path=xl/sharedStrings.xml><?xml version="1.0" encoding="utf-8"?>
<sst xmlns="http://schemas.openxmlformats.org/spreadsheetml/2006/main" count="135" uniqueCount="106">
  <si>
    <t>kogus</t>
  </si>
  <si>
    <t>tk</t>
  </si>
  <si>
    <t>Kuupäev</t>
  </si>
  <si>
    <t>hind</t>
  </si>
  <si>
    <t>hind kokku</t>
  </si>
  <si>
    <t>Filtrivesi kannuga 2l</t>
  </si>
  <si>
    <t>Kokku</t>
  </si>
  <si>
    <t>Morss 2l kann</t>
  </si>
  <si>
    <t>2l</t>
  </si>
  <si>
    <t>Mahl kannuga 2l apelsini</t>
  </si>
  <si>
    <t>Joogid</t>
  </si>
  <si>
    <t>portsjon</t>
  </si>
  <si>
    <t>Kohupiima kama tort marjadega (tehtud kohapeal värsketest komponentidest)</t>
  </si>
  <si>
    <t>Juustukandik (suitsujuust, eesti juust, camembert, sinihallitus, gouda või maasdam, maitsejuust, viinamari, küpsis)</t>
  </si>
  <si>
    <t>Kohupiima magustoit marjade ja kamaga</t>
  </si>
  <si>
    <t>Tiigerkreveri sabad küüslaugu, chilli ja valge veini kastmes 1kg</t>
  </si>
  <si>
    <t>saunalina rent tk</t>
  </si>
  <si>
    <t>24 leivakest</t>
  </si>
  <si>
    <t>75g inimene</t>
  </si>
  <si>
    <t>kandikutäis ca 30</t>
  </si>
  <si>
    <t>Grillitud kala salatitega (koha või forell) ja tartar kastmega</t>
  </si>
  <si>
    <t>Singirullid juustuga</t>
  </si>
  <si>
    <t xml:space="preserve">Kokku km-ga </t>
  </si>
  <si>
    <t>kandik</t>
  </si>
  <si>
    <t>KAPTENIMAJA JA LAEVASAUNA RENDIME KUNI 08.00-01.00-ni öösel.</t>
  </si>
  <si>
    <t>75 g inimene</t>
  </si>
  <si>
    <t>min 15</t>
  </si>
  <si>
    <t>2-he snäkivaliku, prae ja magustoidu puhul kogu seltskonnale varustame teid ise ka joogi klaasidega.</t>
  </si>
  <si>
    <t>Praekartul</t>
  </si>
  <si>
    <t>kandikca 30 tk</t>
  </si>
  <si>
    <t>Kohvipaus küpsistega</t>
  </si>
  <si>
    <t>inimese kohta</t>
  </si>
  <si>
    <t>Kohvipaus pirukatega</t>
  </si>
  <si>
    <t>kandikul ca 30tk</t>
  </si>
  <si>
    <t>Leivakorvid metsaseene täidisega</t>
  </si>
  <si>
    <t>per inimene</t>
  </si>
  <si>
    <t>Kook lõunapausiks (valik selgitatakse)</t>
  </si>
  <si>
    <t>min 10</t>
  </si>
  <si>
    <t>MAGUS</t>
  </si>
  <si>
    <t>PRAED</t>
  </si>
  <si>
    <t>SOE SNÄKK</t>
  </si>
  <si>
    <t>SNÄKID</t>
  </si>
  <si>
    <t>100g per inimene</t>
  </si>
  <si>
    <t>Grilllitud aedviljad balsami kastmega (paprika, suvekõrvits, tomat, baklazaan jne vastavalt hooajale)</t>
  </si>
  <si>
    <t>Kohvi/ tee</t>
  </si>
  <si>
    <t>min tellimus</t>
  </si>
  <si>
    <t>Soojad küüslaugu leivad</t>
  </si>
  <si>
    <t>Maja ja saun vastavalt kuupäevale ja pakkumisele</t>
  </si>
  <si>
    <t>Kõik asjad peab ürituse lõppedes kaasa võtma. Suve perioodil ei ole võimalik jätta asju järgmiseks päevaks seoses tiheda graafikuga.</t>
  </si>
  <si>
    <t>1400g</t>
  </si>
  <si>
    <t>min 6in</t>
  </si>
  <si>
    <t>ca 30tk</t>
  </si>
  <si>
    <t>Päikesekuivatatud tomatitega hummus krõbedikuga</t>
  </si>
  <si>
    <t>NB! Meie sadamas on kivide loopimine merre RANGELT keelatud! Trahv 100.-</t>
  </si>
  <si>
    <t>kandik ca 24 tk</t>
  </si>
  <si>
    <t>serveeritakse kandikul</t>
  </si>
  <si>
    <t>130g per inimene</t>
  </si>
  <si>
    <t>Kui klient tellib toitlustuse meilt ja keegi toob ise midagi lauale, siis Kaptenimaja enam ei vastuta toiduga tekitatud tervisehädade eest.</t>
  </si>
  <si>
    <t>Autod saab parkida Kaptenimaja ümbrusesse. Autod saab jätta meie territooriumile üleöö vaid kokkuleppel.</t>
  </si>
  <si>
    <t>Mahlased suituslõhega saiad toorjuustuvahuga</t>
  </si>
  <si>
    <t xml:space="preserve">Kalakandik (valge kala kastmes, soolatud ja suitsu punane kala, heeringas, makra sõrad ) </t>
  </si>
  <si>
    <t>Jõulupraad (kaelakarbonaad, verivorst, praekapsas, praekatul, kõrvitsa salat, pohlamoos)</t>
  </si>
  <si>
    <t xml:space="preserve">Vürtsikilu leib Kaptenimaja moodi </t>
  </si>
  <si>
    <t>Forellimari pehmel saial</t>
  </si>
  <si>
    <t>Pasteedivahu ja punase sibula laevuke</t>
  </si>
  <si>
    <t>Külm laud prae kõrvale: soolakurk meega, sült, marineeritud seened, oliivid, heeringas hapukoore ja sibulaga, leib, sai</t>
  </si>
  <si>
    <t>1in 120g</t>
  </si>
  <si>
    <t>Maisikrõpsud tomatisalasa, käsitöö avokaadosalati (quacamole) ja hapukoorega</t>
  </si>
  <si>
    <t>Kartuli- lihasalat</t>
  </si>
  <si>
    <t>150g</t>
  </si>
  <si>
    <t>Sauna kasutus alates kütmisest</t>
  </si>
  <si>
    <t>Puuviljakandik</t>
  </si>
  <si>
    <t>Lihakandik (suitsuvorst, vinnutatud vorst,õllesnäkk,veiseliha lõigud, vinnutatud vorst seemnetega, küpsised, kirsstomat lihapalliga)</t>
  </si>
  <si>
    <t xml:space="preserve">min 2 </t>
  </si>
  <si>
    <t>Oma toitlustuse korral peab tellija ise varustama end vajalike nõudega, Kaptenimaja nõusid ei rendi.</t>
  </si>
  <si>
    <t>min, in arv</t>
  </si>
  <si>
    <t>max 15-le</t>
  </si>
  <si>
    <t>min inimeste arv</t>
  </si>
  <si>
    <t>Sinimere karbid chilli, küüslaugu, sidrunheinaga kookoses kastmes 1kg</t>
  </si>
  <si>
    <t>6le</t>
  </si>
  <si>
    <t>Kaelakarbonaad kuivas marinaadis värske salatiga, tar-tar kaste</t>
  </si>
  <si>
    <t>Praetud koha tar tar kastme ja värske salatiga</t>
  </si>
  <si>
    <t>Grillitud punane kala värske salat, tar tar kaste</t>
  </si>
  <si>
    <t>Grillitud kana idamaises marinaadis värske salatiga, kaste</t>
  </si>
  <si>
    <t>Vegan praad salatiga (peedi või porgandi kotlet)</t>
  </si>
  <si>
    <t>Shokolaadi mudakook kirssidega</t>
  </si>
  <si>
    <t>Soojad toidud serveerime termonõudes või soovi korral kandikul.</t>
  </si>
  <si>
    <t>Meil on õigus teha menüüs pisimuudatusi snäkkide valikul kandikutel, kogus ei muutu vähemaks.</t>
  </si>
  <si>
    <t xml:space="preserve">Asukoha leiab: googlemaps ja waze rakendusest "Kaptenimaja Rohuneemes" nime all. </t>
  </si>
  <si>
    <t>vali kodulehelt</t>
  </si>
  <si>
    <t>Maasuitsusingi salat porrulauguga leivalaeval</t>
  </si>
  <si>
    <t>Kartulikrõpsud koduse küüslaugu kastmega</t>
  </si>
  <si>
    <t>Kohale saab tulla 30 min varem ja lahkumine peab olema organiseeritud. Kui lõpu kellaajaks on planeeritud kell 01.00, siis selleks kellaajaks peab olema organiseeritud transport ja maja peab olema vaba 01.15. Vastasel korral hakkab jooksma uus rendi pooltund hinnaga 50 EUR/30 min.</t>
  </si>
  <si>
    <t>Kui toitlustus on tellitud meilt, siis on keelatud tuua ise toitu lauale. Miinimum tellimus 350.-</t>
  </si>
  <si>
    <t>4h (lisatund 20+km)</t>
  </si>
  <si>
    <t>Külm sekser: täidetud chilli feta juustuga, oliivid, jalapeno, päikese-kuivatatud tomatid, marin mais, minikurk või marin. tomat.</t>
  </si>
  <si>
    <t>4,4</t>
  </si>
  <si>
    <t>lisainimene</t>
  </si>
  <si>
    <t>kandik (ca 24 suupistet)</t>
  </si>
  <si>
    <t>Maja rent kuni 25in</t>
  </si>
  <si>
    <t>min 24</t>
  </si>
  <si>
    <t>20tk</t>
  </si>
  <si>
    <t>Oma toitlustuse korral peab tellija ise lauad lõpetamise kellaajaks koristama. Koristamine Kaptenimaja poolt teie toitlustuse korral 30.-+km.</t>
  </si>
  <si>
    <t>Saunas on rangelt keelatud klaaspudelid ja klaasid.  Soovitame sauna võtta pigem purgijoogid kui klaaspudelis.</t>
  </si>
  <si>
    <t>Maja antakse teile koos toitlustusega üle ja teid jäetakse omapead.</t>
  </si>
  <si>
    <t>Hindadele lisandub käibemaks 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</si>
</sst>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color theme="1"/>
      <name val="Calibri"/>
      <family val="2"/>
      <charset val="186"/>
      <scheme val="minor"/>
    </font>
    <font>
      <i/>
      <sz val="10"/>
      <name val="Arial Narrow"/>
      <family val="2"/>
    </font>
    <font>
      <sz val="10"/>
      <name val="Arial Narrow"/>
      <family val="2"/>
    </font>
    <font>
      <b/>
      <i/>
      <sz val="10"/>
      <name val="Arial Narrow"/>
      <family val="2"/>
    </font>
    <font>
      <sz val="11"/>
      <name val="Calibri"/>
      <family val="2"/>
      <charset val="186"/>
      <scheme val="minor"/>
    </font>
    <font>
      <b/>
      <sz val="11"/>
      <name val="Calibri"/>
      <family val="2"/>
      <charset val="186"/>
      <scheme val="minor"/>
    </font>
    <font>
      <b/>
      <i/>
      <sz val="10"/>
      <name val="Arial Narrow"/>
      <family val="2"/>
      <charset val="186"/>
    </font>
    <font>
      <sz val="11"/>
      <color rgb="FFFF0000"/>
      <name val="Calibri"/>
      <family val="2"/>
      <charset val="186"/>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1" xfId="0" applyBorder="1"/>
    <xf numFmtId="0" fontId="2" fillId="0" borderId="1" xfId="0" applyFont="1" applyBorder="1" applyAlignment="1">
      <alignment vertical="top" wrapText="1"/>
    </xf>
    <xf numFmtId="0" fontId="2" fillId="0" borderId="1" xfId="0" applyFont="1" applyBorder="1" applyAlignment="1">
      <alignment horizontal="left" vertical="top" wrapText="1"/>
    </xf>
    <xf numFmtId="0" fontId="3" fillId="0" borderId="1" xfId="0" applyFont="1" applyBorder="1" applyAlignment="1">
      <alignment vertical="top" wrapText="1"/>
    </xf>
    <xf numFmtId="0" fontId="0" fillId="0" borderId="0" xfId="0" applyAlignment="1">
      <alignment horizontal="left"/>
    </xf>
    <xf numFmtId="0" fontId="3" fillId="0" borderId="1" xfId="0" applyFont="1" applyBorder="1" applyAlignment="1">
      <alignment horizontal="left" vertical="top" wrapText="1"/>
    </xf>
    <xf numFmtId="0" fontId="0" fillId="0" borderId="1" xfId="0" applyBorder="1" applyAlignment="1">
      <alignment horizontal="left"/>
    </xf>
    <xf numFmtId="14" fontId="0" fillId="0" borderId="0" xfId="0" applyNumberFormat="1" applyAlignment="1">
      <alignment horizontal="left"/>
    </xf>
    <xf numFmtId="0" fontId="0" fillId="2" borderId="0" xfId="0" applyFill="1" applyAlignment="1">
      <alignment horizontal="left"/>
    </xf>
    <xf numFmtId="0" fontId="1" fillId="0" borderId="1" xfId="0" applyFont="1" applyBorder="1"/>
    <xf numFmtId="4" fontId="0" fillId="0" borderId="0" xfId="0" applyNumberFormat="1" applyAlignment="1">
      <alignment horizontal="center"/>
    </xf>
    <xf numFmtId="4" fontId="0" fillId="2" borderId="0" xfId="0" applyNumberFormat="1" applyFill="1" applyAlignment="1">
      <alignment horizontal="center"/>
    </xf>
    <xf numFmtId="4" fontId="4" fillId="3" borderId="1" xfId="0" applyNumberFormat="1" applyFont="1" applyFill="1" applyBorder="1" applyAlignment="1">
      <alignment horizontal="center" vertical="top" wrapText="1"/>
    </xf>
    <xf numFmtId="4" fontId="1" fillId="3" borderId="1" xfId="0" applyNumberFormat="1" applyFont="1" applyFill="1" applyBorder="1" applyAlignment="1">
      <alignment horizontal="center"/>
    </xf>
    <xf numFmtId="0" fontId="5" fillId="0" borderId="0" xfId="0" applyFont="1"/>
    <xf numFmtId="4" fontId="1" fillId="4" borderId="0" xfId="0" applyNumberFormat="1" applyFont="1" applyFill="1" applyAlignment="1">
      <alignment horizontal="center"/>
    </xf>
    <xf numFmtId="0" fontId="0" fillId="4" borderId="0" xfId="0" applyFill="1"/>
    <xf numFmtId="0" fontId="0" fillId="4" borderId="0" xfId="0" applyFill="1" applyAlignment="1">
      <alignment horizontal="left"/>
    </xf>
    <xf numFmtId="0" fontId="0" fillId="0" borderId="0" xfId="0" applyAlignment="1">
      <alignment wrapText="1"/>
    </xf>
    <xf numFmtId="0" fontId="6" fillId="0" borderId="1" xfId="0" applyFont="1" applyBorder="1" applyAlignment="1">
      <alignment vertical="top" wrapText="1"/>
    </xf>
    <xf numFmtId="0" fontId="7"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Alignment="1">
      <alignment horizontal="center"/>
    </xf>
    <xf numFmtId="4" fontId="0" fillId="3" borderId="0" xfId="0" applyNumberFormat="1" applyFill="1" applyAlignment="1">
      <alignment horizontal="center"/>
    </xf>
    <xf numFmtId="0" fontId="8" fillId="3" borderId="0" xfId="0" applyFont="1" applyFill="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
  <sheetViews>
    <sheetView tabSelected="1" topLeftCell="A23" workbookViewId="0">
      <selection activeCell="D26" sqref="D26"/>
    </sheetView>
  </sheetViews>
  <sheetFormatPr defaultRowHeight="14.5" x14ac:dyDescent="0.35"/>
  <cols>
    <col min="1" max="1" width="29.08984375" customWidth="1"/>
    <col min="2" max="2" width="14.08984375" style="5" bestFit="1" customWidth="1"/>
    <col min="3" max="4" width="9.08984375" style="5"/>
    <col min="5" max="5" width="12.08984375" style="11" customWidth="1"/>
    <col min="6" max="6" width="12.08984375" bestFit="1" customWidth="1"/>
  </cols>
  <sheetData>
    <row r="1" spans="1:6" x14ac:dyDescent="0.35">
      <c r="A1" t="s">
        <v>2</v>
      </c>
      <c r="B1" s="8"/>
    </row>
    <row r="3" spans="1:6" x14ac:dyDescent="0.35">
      <c r="A3" s="23" t="s">
        <v>41</v>
      </c>
      <c r="B3" s="9" t="s">
        <v>1</v>
      </c>
      <c r="C3" s="9" t="s">
        <v>0</v>
      </c>
      <c r="D3" s="9" t="s">
        <v>3</v>
      </c>
      <c r="E3" s="12" t="s">
        <v>4</v>
      </c>
      <c r="F3" s="9" t="s">
        <v>45</v>
      </c>
    </row>
    <row r="4" spans="1:6" ht="28.5" customHeight="1" x14ac:dyDescent="0.35">
      <c r="A4" s="2" t="s">
        <v>62</v>
      </c>
      <c r="B4" s="3" t="s">
        <v>17</v>
      </c>
      <c r="C4" s="3">
        <v>0</v>
      </c>
      <c r="D4" s="3">
        <v>22</v>
      </c>
      <c r="E4" s="13">
        <f t="shared" ref="E4:E55" si="0">C4*D4</f>
        <v>0</v>
      </c>
    </row>
    <row r="5" spans="1:6" ht="28.5" customHeight="1" x14ac:dyDescent="0.35">
      <c r="A5" s="2" t="s">
        <v>59</v>
      </c>
      <c r="B5" s="3" t="s">
        <v>98</v>
      </c>
      <c r="C5" s="3">
        <v>0</v>
      </c>
      <c r="D5" s="3">
        <v>22</v>
      </c>
      <c r="E5" s="13">
        <f t="shared" si="0"/>
        <v>0</v>
      </c>
    </row>
    <row r="6" spans="1:6" ht="28.5" customHeight="1" x14ac:dyDescent="0.35">
      <c r="A6" s="2" t="s">
        <v>63</v>
      </c>
      <c r="B6" s="3" t="s">
        <v>54</v>
      </c>
      <c r="C6" s="3">
        <v>0</v>
      </c>
      <c r="D6" s="3">
        <v>26</v>
      </c>
      <c r="E6" s="13">
        <f t="shared" si="0"/>
        <v>0</v>
      </c>
    </row>
    <row r="7" spans="1:6" ht="28.5" customHeight="1" x14ac:dyDescent="0.35">
      <c r="A7" s="2" t="s">
        <v>64</v>
      </c>
      <c r="B7" s="3" t="s">
        <v>29</v>
      </c>
      <c r="C7" s="3">
        <v>0</v>
      </c>
      <c r="D7" s="3">
        <v>20</v>
      </c>
      <c r="E7" s="13">
        <f t="shared" si="0"/>
        <v>0</v>
      </c>
    </row>
    <row r="8" spans="1:6" ht="28.5" customHeight="1" x14ac:dyDescent="0.35">
      <c r="A8" s="2" t="s">
        <v>34</v>
      </c>
      <c r="B8" s="3" t="s">
        <v>33</v>
      </c>
      <c r="C8" s="3">
        <v>0</v>
      </c>
      <c r="D8" s="3">
        <v>20</v>
      </c>
      <c r="E8" s="13">
        <f t="shared" si="0"/>
        <v>0</v>
      </c>
    </row>
    <row r="9" spans="1:6" ht="28.5" customHeight="1" x14ac:dyDescent="0.35">
      <c r="A9" s="2" t="s">
        <v>68</v>
      </c>
      <c r="B9" s="3" t="s">
        <v>69</v>
      </c>
      <c r="C9" s="3">
        <v>0</v>
      </c>
      <c r="D9" s="3">
        <v>3</v>
      </c>
      <c r="E9" s="13">
        <f t="shared" si="0"/>
        <v>0</v>
      </c>
      <c r="F9" t="s">
        <v>75</v>
      </c>
    </row>
    <row r="10" spans="1:6" ht="28.5" customHeight="1" x14ac:dyDescent="0.35">
      <c r="A10" s="2" t="s">
        <v>90</v>
      </c>
      <c r="B10" s="3" t="s">
        <v>19</v>
      </c>
      <c r="C10" s="3">
        <v>0</v>
      </c>
      <c r="D10" s="3">
        <v>20</v>
      </c>
      <c r="E10" s="13">
        <f t="shared" si="0"/>
        <v>0</v>
      </c>
    </row>
    <row r="11" spans="1:6" ht="28.5" customHeight="1" x14ac:dyDescent="0.35">
      <c r="A11" s="2" t="s">
        <v>21</v>
      </c>
      <c r="B11" s="3" t="s">
        <v>101</v>
      </c>
      <c r="C11" s="3">
        <v>0</v>
      </c>
      <c r="D11" s="3">
        <v>24</v>
      </c>
      <c r="E11" s="13">
        <f t="shared" si="0"/>
        <v>0</v>
      </c>
    </row>
    <row r="12" spans="1:6" ht="28.5" customHeight="1" x14ac:dyDescent="0.35">
      <c r="A12" s="2" t="s">
        <v>71</v>
      </c>
      <c r="B12" s="3" t="s">
        <v>66</v>
      </c>
      <c r="C12" s="3">
        <v>0</v>
      </c>
      <c r="D12" s="3">
        <v>3</v>
      </c>
      <c r="E12" s="13">
        <f t="shared" si="0"/>
        <v>0</v>
      </c>
      <c r="F12" t="s">
        <v>26</v>
      </c>
    </row>
    <row r="13" spans="1:6" ht="28.5" customHeight="1" x14ac:dyDescent="0.35">
      <c r="A13" s="2" t="s">
        <v>46</v>
      </c>
      <c r="B13" s="3" t="s">
        <v>35</v>
      </c>
      <c r="C13" s="3">
        <v>0</v>
      </c>
      <c r="D13" s="3">
        <v>4</v>
      </c>
      <c r="E13" s="13">
        <f t="shared" si="0"/>
        <v>0</v>
      </c>
      <c r="F13" t="s">
        <v>37</v>
      </c>
    </row>
    <row r="14" spans="1:6" ht="57.65" customHeight="1" x14ac:dyDescent="0.35">
      <c r="A14" s="2" t="s">
        <v>72</v>
      </c>
      <c r="B14" s="3" t="s">
        <v>25</v>
      </c>
      <c r="C14" s="3">
        <v>0</v>
      </c>
      <c r="D14" s="3">
        <v>2.6</v>
      </c>
      <c r="E14" s="13">
        <f t="shared" si="0"/>
        <v>0</v>
      </c>
      <c r="F14" t="s">
        <v>26</v>
      </c>
    </row>
    <row r="15" spans="1:6" ht="54" customHeight="1" x14ac:dyDescent="0.35">
      <c r="A15" s="2" t="s">
        <v>13</v>
      </c>
      <c r="B15" s="3" t="s">
        <v>25</v>
      </c>
      <c r="C15" s="3">
        <v>0</v>
      </c>
      <c r="D15" s="3">
        <v>2.6</v>
      </c>
      <c r="E15" s="13">
        <f t="shared" si="0"/>
        <v>0</v>
      </c>
      <c r="F15" t="s">
        <v>26</v>
      </c>
    </row>
    <row r="16" spans="1:6" ht="39" x14ac:dyDescent="0.35">
      <c r="A16" s="2" t="s">
        <v>60</v>
      </c>
      <c r="B16" s="3" t="s">
        <v>18</v>
      </c>
      <c r="C16" s="3">
        <v>0</v>
      </c>
      <c r="D16" s="3">
        <v>2.8</v>
      </c>
      <c r="E16" s="13">
        <f t="shared" si="0"/>
        <v>0</v>
      </c>
      <c r="F16" t="s">
        <v>26</v>
      </c>
    </row>
    <row r="17" spans="1:6" ht="39" x14ac:dyDescent="0.35">
      <c r="A17" s="2" t="s">
        <v>67</v>
      </c>
      <c r="B17" s="3" t="s">
        <v>35</v>
      </c>
      <c r="C17" s="3">
        <v>0</v>
      </c>
      <c r="D17" s="3">
        <v>1.8</v>
      </c>
      <c r="E17" s="13">
        <f t="shared" si="0"/>
        <v>0</v>
      </c>
      <c r="F17" t="s">
        <v>26</v>
      </c>
    </row>
    <row r="18" spans="1:6" ht="28.5" customHeight="1" x14ac:dyDescent="0.35">
      <c r="A18" s="2" t="s">
        <v>91</v>
      </c>
      <c r="B18" s="3" t="s">
        <v>23</v>
      </c>
      <c r="C18" s="3">
        <v>0</v>
      </c>
      <c r="D18" s="3">
        <v>14</v>
      </c>
      <c r="E18" s="13">
        <f>C18*D18</f>
        <v>0</v>
      </c>
    </row>
    <row r="19" spans="1:6" ht="28.5" customHeight="1" x14ac:dyDescent="0.35">
      <c r="A19" s="2" t="s">
        <v>52</v>
      </c>
      <c r="B19" s="3" t="s">
        <v>51</v>
      </c>
      <c r="C19" s="3">
        <v>0</v>
      </c>
      <c r="D19" s="3">
        <v>20</v>
      </c>
      <c r="E19" s="13">
        <f t="shared" si="0"/>
        <v>0</v>
      </c>
    </row>
    <row r="20" spans="1:6" ht="28.5" customHeight="1" x14ac:dyDescent="0.35">
      <c r="A20" s="21" t="s">
        <v>40</v>
      </c>
      <c r="B20" s="3"/>
      <c r="C20" s="3"/>
      <c r="D20" s="3"/>
      <c r="E20" s="13"/>
    </row>
    <row r="21" spans="1:6" ht="28.5" customHeight="1" x14ac:dyDescent="0.35">
      <c r="A21" s="2" t="s">
        <v>15</v>
      </c>
      <c r="B21" s="3" t="s">
        <v>55</v>
      </c>
      <c r="C21" s="3">
        <v>0</v>
      </c>
      <c r="D21" s="3">
        <v>40</v>
      </c>
      <c r="E21" s="13">
        <f t="shared" si="0"/>
        <v>0</v>
      </c>
    </row>
    <row r="22" spans="1:6" ht="28.5" customHeight="1" x14ac:dyDescent="0.35">
      <c r="A22" s="2" t="s">
        <v>78</v>
      </c>
      <c r="B22" s="3" t="s">
        <v>79</v>
      </c>
      <c r="C22" s="3">
        <v>0</v>
      </c>
      <c r="D22" s="3">
        <v>30</v>
      </c>
      <c r="E22" s="13">
        <f t="shared" si="0"/>
        <v>0</v>
      </c>
    </row>
    <row r="23" spans="1:6" ht="40.5" customHeight="1" x14ac:dyDescent="0.35">
      <c r="A23" s="21" t="s">
        <v>39</v>
      </c>
      <c r="B23" s="3"/>
      <c r="C23" s="3"/>
      <c r="D23" s="3"/>
      <c r="E23" s="13"/>
    </row>
    <row r="24" spans="1:6" ht="28.5" customHeight="1" x14ac:dyDescent="0.35">
      <c r="A24" s="2" t="s">
        <v>80</v>
      </c>
      <c r="B24" s="3" t="s">
        <v>11</v>
      </c>
      <c r="C24" s="3">
        <v>0</v>
      </c>
      <c r="D24" s="3">
        <v>16</v>
      </c>
      <c r="E24" s="13">
        <f t="shared" si="0"/>
        <v>0</v>
      </c>
      <c r="F24" t="s">
        <v>37</v>
      </c>
    </row>
    <row r="25" spans="1:6" ht="28.5" customHeight="1" x14ac:dyDescent="0.35">
      <c r="A25" s="2" t="s">
        <v>81</v>
      </c>
      <c r="B25" s="3" t="s">
        <v>11</v>
      </c>
      <c r="C25" s="3">
        <v>0</v>
      </c>
      <c r="D25" s="3">
        <v>20</v>
      </c>
      <c r="E25" s="13">
        <f t="shared" si="0"/>
        <v>0</v>
      </c>
      <c r="F25" t="s">
        <v>37</v>
      </c>
    </row>
    <row r="26" spans="1:6" ht="28.5" customHeight="1" x14ac:dyDescent="0.35">
      <c r="A26" s="2" t="s">
        <v>82</v>
      </c>
      <c r="B26" s="3" t="s">
        <v>11</v>
      </c>
      <c r="C26" s="3">
        <v>0</v>
      </c>
      <c r="D26" s="3">
        <v>18</v>
      </c>
      <c r="E26" s="13">
        <f t="shared" ref="E26" si="1">C26*D26</f>
        <v>0</v>
      </c>
      <c r="F26" t="s">
        <v>37</v>
      </c>
    </row>
    <row r="27" spans="1:6" ht="28.5" customHeight="1" x14ac:dyDescent="0.35">
      <c r="A27" s="2" t="s">
        <v>83</v>
      </c>
      <c r="B27" s="3" t="s">
        <v>11</v>
      </c>
      <c r="C27" s="3">
        <v>0</v>
      </c>
      <c r="D27" s="3">
        <v>16</v>
      </c>
      <c r="E27" s="13">
        <f t="shared" si="0"/>
        <v>0</v>
      </c>
      <c r="F27" t="s">
        <v>37</v>
      </c>
    </row>
    <row r="28" spans="1:6" ht="30.75" hidden="1" customHeight="1" x14ac:dyDescent="0.35">
      <c r="A28" s="2" t="s">
        <v>20</v>
      </c>
      <c r="B28" s="3" t="s">
        <v>11</v>
      </c>
      <c r="C28" s="3">
        <v>0</v>
      </c>
      <c r="D28" s="3">
        <v>8</v>
      </c>
      <c r="E28" s="13">
        <f t="shared" si="0"/>
        <v>0</v>
      </c>
      <c r="F28" t="s">
        <v>37</v>
      </c>
    </row>
    <row r="29" spans="1:6" ht="30.75" customHeight="1" x14ac:dyDescent="0.35">
      <c r="A29" s="2" t="s">
        <v>84</v>
      </c>
      <c r="B29" s="3" t="s">
        <v>11</v>
      </c>
      <c r="C29" s="3">
        <v>0</v>
      </c>
      <c r="D29" s="3">
        <v>14</v>
      </c>
      <c r="E29" s="13">
        <f t="shared" si="0"/>
        <v>0</v>
      </c>
      <c r="F29" t="s">
        <v>73</v>
      </c>
    </row>
    <row r="30" spans="1:6" ht="46.25" customHeight="1" x14ac:dyDescent="0.35">
      <c r="A30" s="2" t="s">
        <v>61</v>
      </c>
      <c r="B30" s="3" t="s">
        <v>11</v>
      </c>
      <c r="C30" s="3">
        <v>0</v>
      </c>
      <c r="D30" s="3">
        <v>25</v>
      </c>
      <c r="E30" s="13">
        <f>C30*D30</f>
        <v>0</v>
      </c>
      <c r="F30" t="s">
        <v>37</v>
      </c>
    </row>
    <row r="31" spans="1:6" ht="30.75" customHeight="1" x14ac:dyDescent="0.35">
      <c r="A31" s="2"/>
      <c r="B31" s="3"/>
      <c r="C31" s="3"/>
      <c r="D31" s="3"/>
      <c r="E31" s="13"/>
    </row>
    <row r="32" spans="1:6" ht="56.25" customHeight="1" x14ac:dyDescent="0.35">
      <c r="A32" s="4" t="s">
        <v>65</v>
      </c>
      <c r="B32" s="6" t="s">
        <v>76</v>
      </c>
      <c r="C32" s="6">
        <v>0</v>
      </c>
      <c r="D32" s="6">
        <v>35</v>
      </c>
      <c r="E32" s="13">
        <f t="shared" si="0"/>
        <v>0</v>
      </c>
    </row>
    <row r="33" spans="1:6" ht="52" x14ac:dyDescent="0.35">
      <c r="A33" s="4" t="s">
        <v>95</v>
      </c>
      <c r="B33" s="6" t="s">
        <v>49</v>
      </c>
      <c r="C33" s="6">
        <v>0</v>
      </c>
      <c r="D33" s="6">
        <v>30</v>
      </c>
      <c r="E33" s="13">
        <f t="shared" si="0"/>
        <v>0</v>
      </c>
    </row>
    <row r="34" spans="1:6" ht="39" x14ac:dyDescent="0.35">
      <c r="A34" s="4" t="s">
        <v>43</v>
      </c>
      <c r="B34" s="6" t="s">
        <v>42</v>
      </c>
      <c r="C34" s="6">
        <v>0</v>
      </c>
      <c r="D34" s="6">
        <v>3</v>
      </c>
      <c r="E34" s="13">
        <f t="shared" si="0"/>
        <v>0</v>
      </c>
      <c r="F34" t="s">
        <v>77</v>
      </c>
    </row>
    <row r="35" spans="1:6" ht="20.25" customHeight="1" x14ac:dyDescent="0.35">
      <c r="A35" s="4" t="s">
        <v>28</v>
      </c>
      <c r="B35" s="6" t="s">
        <v>56</v>
      </c>
      <c r="C35" s="6">
        <v>0</v>
      </c>
      <c r="D35" s="6">
        <v>2.5</v>
      </c>
      <c r="E35" s="13">
        <f t="shared" si="0"/>
        <v>0</v>
      </c>
      <c r="F35" t="s">
        <v>37</v>
      </c>
    </row>
    <row r="36" spans="1:6" ht="17.25" customHeight="1" x14ac:dyDescent="0.35">
      <c r="A36" s="21" t="s">
        <v>38</v>
      </c>
      <c r="B36" s="6"/>
      <c r="C36" s="6"/>
      <c r="D36" s="6"/>
      <c r="E36" s="13"/>
    </row>
    <row r="37" spans="1:6" ht="17.25" customHeight="1" x14ac:dyDescent="0.35">
      <c r="A37" s="4" t="s">
        <v>36</v>
      </c>
      <c r="B37" s="6"/>
      <c r="C37" s="6">
        <v>0</v>
      </c>
      <c r="D37" s="6" t="s">
        <v>96</v>
      </c>
      <c r="E37" s="13">
        <v>0</v>
      </c>
    </row>
    <row r="38" spans="1:6" ht="28.5" customHeight="1" x14ac:dyDescent="0.35">
      <c r="A38" s="4" t="s">
        <v>12</v>
      </c>
      <c r="B38" s="6" t="s">
        <v>11</v>
      </c>
      <c r="C38" s="6">
        <v>0</v>
      </c>
      <c r="D38" s="6">
        <v>6</v>
      </c>
      <c r="E38" s="13">
        <f t="shared" si="0"/>
        <v>0</v>
      </c>
      <c r="F38" t="s">
        <v>100</v>
      </c>
    </row>
    <row r="39" spans="1:6" ht="28.5" customHeight="1" x14ac:dyDescent="0.35">
      <c r="A39" s="4" t="s">
        <v>85</v>
      </c>
      <c r="B39" s="6" t="s">
        <v>11</v>
      </c>
      <c r="C39" s="6">
        <v>0</v>
      </c>
      <c r="D39" s="6">
        <v>5</v>
      </c>
      <c r="E39" s="13">
        <f t="shared" si="0"/>
        <v>0</v>
      </c>
    </row>
    <row r="40" spans="1:6" x14ac:dyDescent="0.35">
      <c r="A40" s="4" t="s">
        <v>14</v>
      </c>
      <c r="B40" s="6" t="s">
        <v>11</v>
      </c>
      <c r="C40" s="6">
        <v>0</v>
      </c>
      <c r="D40" s="6">
        <v>3.5</v>
      </c>
      <c r="E40" s="13">
        <f t="shared" si="0"/>
        <v>0</v>
      </c>
      <c r="F40" t="s">
        <v>50</v>
      </c>
    </row>
    <row r="41" spans="1:6" x14ac:dyDescent="0.35">
      <c r="A41" s="22" t="s">
        <v>10</v>
      </c>
      <c r="B41" s="7"/>
      <c r="C41" s="7"/>
      <c r="D41" s="7"/>
      <c r="E41" s="14"/>
    </row>
    <row r="42" spans="1:6" x14ac:dyDescent="0.35">
      <c r="A42" s="1" t="s">
        <v>44</v>
      </c>
      <c r="B42" s="7" t="s">
        <v>31</v>
      </c>
      <c r="C42" s="7">
        <v>0</v>
      </c>
      <c r="D42" s="7">
        <v>2.7</v>
      </c>
      <c r="E42" s="14">
        <f t="shared" ref="E42:E44" si="2">C42*D42</f>
        <v>0</v>
      </c>
      <c r="F42" t="s">
        <v>37</v>
      </c>
    </row>
    <row r="43" spans="1:6" x14ac:dyDescent="0.35">
      <c r="A43" s="1" t="s">
        <v>30</v>
      </c>
      <c r="B43" s="7" t="s">
        <v>31</v>
      </c>
      <c r="C43" s="7">
        <v>0</v>
      </c>
      <c r="D43" s="7">
        <v>3</v>
      </c>
      <c r="E43" s="14">
        <f t="shared" si="2"/>
        <v>0</v>
      </c>
      <c r="F43" t="s">
        <v>37</v>
      </c>
    </row>
    <row r="44" spans="1:6" x14ac:dyDescent="0.35">
      <c r="A44" s="1" t="s">
        <v>32</v>
      </c>
      <c r="B44" s="7" t="s">
        <v>31</v>
      </c>
      <c r="C44" s="7">
        <v>0</v>
      </c>
      <c r="D44" s="7">
        <v>6</v>
      </c>
      <c r="E44" s="14">
        <f t="shared" si="2"/>
        <v>0</v>
      </c>
      <c r="F44" t="s">
        <v>37</v>
      </c>
    </row>
    <row r="45" spans="1:6" x14ac:dyDescent="0.35">
      <c r="A45" s="10"/>
      <c r="B45" s="7"/>
      <c r="C45" s="7"/>
      <c r="D45" s="7"/>
      <c r="E45" s="14"/>
    </row>
    <row r="46" spans="1:6" x14ac:dyDescent="0.35">
      <c r="A46" s="1" t="s">
        <v>5</v>
      </c>
      <c r="B46" s="7" t="s">
        <v>8</v>
      </c>
      <c r="C46" s="7">
        <v>0</v>
      </c>
      <c r="D46" s="7">
        <v>3.5</v>
      </c>
      <c r="E46" s="14">
        <f t="shared" ref="E46:E48" si="3">C46*D46</f>
        <v>0</v>
      </c>
    </row>
    <row r="47" spans="1:6" x14ac:dyDescent="0.35">
      <c r="A47" s="1" t="s">
        <v>9</v>
      </c>
      <c r="B47" s="7" t="s">
        <v>8</v>
      </c>
      <c r="C47" s="7">
        <v>0</v>
      </c>
      <c r="D47" s="7">
        <v>8</v>
      </c>
      <c r="E47" s="14">
        <f t="shared" si="3"/>
        <v>0</v>
      </c>
    </row>
    <row r="48" spans="1:6" x14ac:dyDescent="0.35">
      <c r="A48" s="1" t="s">
        <v>7</v>
      </c>
      <c r="B48" s="7" t="s">
        <v>8</v>
      </c>
      <c r="C48" s="7">
        <v>0</v>
      </c>
      <c r="D48" s="7">
        <v>5</v>
      </c>
      <c r="E48" s="14">
        <f t="shared" si="3"/>
        <v>0</v>
      </c>
    </row>
    <row r="49" spans="1:5" ht="15" customHeight="1" x14ac:dyDescent="0.35">
      <c r="A49" s="4"/>
      <c r="B49" s="6"/>
      <c r="C49" s="6"/>
      <c r="D49" s="6"/>
      <c r="E49" s="13"/>
    </row>
    <row r="50" spans="1:5" ht="15" customHeight="1" x14ac:dyDescent="0.35">
      <c r="A50" s="4"/>
      <c r="B50" s="6"/>
      <c r="C50" s="6"/>
      <c r="D50" s="6"/>
      <c r="E50" s="13"/>
    </row>
    <row r="51" spans="1:5" ht="26" x14ac:dyDescent="0.35">
      <c r="A51" s="4" t="s">
        <v>47</v>
      </c>
      <c r="B51" s="6"/>
      <c r="C51" s="6"/>
      <c r="D51" s="6"/>
      <c r="E51" s="13"/>
    </row>
    <row r="52" spans="1:5" ht="15" customHeight="1" x14ac:dyDescent="0.35">
      <c r="A52" s="20" t="s">
        <v>99</v>
      </c>
      <c r="B52" s="6" t="s">
        <v>89</v>
      </c>
      <c r="C52" s="6">
        <v>0</v>
      </c>
      <c r="D52" s="6">
        <v>250</v>
      </c>
      <c r="E52" s="13">
        <f t="shared" si="0"/>
        <v>0</v>
      </c>
    </row>
    <row r="53" spans="1:5" ht="15" customHeight="1" x14ac:dyDescent="0.35">
      <c r="A53" s="20"/>
      <c r="B53" s="6" t="s">
        <v>97</v>
      </c>
      <c r="C53" s="6">
        <v>0</v>
      </c>
      <c r="D53" s="6">
        <v>5</v>
      </c>
      <c r="E53" s="13">
        <f t="shared" si="0"/>
        <v>0</v>
      </c>
    </row>
    <row r="54" spans="1:5" ht="15" customHeight="1" x14ac:dyDescent="0.35">
      <c r="A54" s="20" t="s">
        <v>70</v>
      </c>
      <c r="B54" s="6" t="s">
        <v>94</v>
      </c>
      <c r="C54" s="6">
        <v>0</v>
      </c>
      <c r="D54" s="6">
        <v>80</v>
      </c>
      <c r="E54" s="13">
        <f t="shared" si="0"/>
        <v>0</v>
      </c>
    </row>
    <row r="55" spans="1:5" ht="15" customHeight="1" x14ac:dyDescent="0.35">
      <c r="A55" s="1" t="s">
        <v>16</v>
      </c>
      <c r="B55" s="7"/>
      <c r="C55" s="7">
        <v>0</v>
      </c>
      <c r="D55" s="7">
        <v>4</v>
      </c>
      <c r="E55" s="13">
        <f t="shared" si="0"/>
        <v>0</v>
      </c>
    </row>
    <row r="56" spans="1:5" x14ac:dyDescent="0.35">
      <c r="A56" s="1"/>
      <c r="B56" s="7"/>
      <c r="C56" s="7"/>
      <c r="D56" s="7"/>
      <c r="E56" s="14"/>
    </row>
    <row r="57" spans="1:5" x14ac:dyDescent="0.35">
      <c r="A57" s="1"/>
      <c r="B57" s="7"/>
      <c r="C57" s="7"/>
      <c r="D57" s="7"/>
      <c r="E57" s="14"/>
    </row>
    <row r="59" spans="1:5" x14ac:dyDescent="0.35">
      <c r="D59" s="5" t="s">
        <v>6</v>
      </c>
      <c r="E59" s="24">
        <f>SUM(E2:E58)</f>
        <v>0</v>
      </c>
    </row>
    <row r="60" spans="1:5" x14ac:dyDescent="0.35">
      <c r="E60" s="24">
        <f>E62-E59</f>
        <v>0</v>
      </c>
    </row>
    <row r="61" spans="1:5" x14ac:dyDescent="0.35">
      <c r="E61" s="24"/>
    </row>
    <row r="62" spans="1:5" x14ac:dyDescent="0.35">
      <c r="A62" s="17" t="s">
        <v>105</v>
      </c>
      <c r="B62" s="18"/>
      <c r="C62" s="18" t="s">
        <v>22</v>
      </c>
      <c r="D62" s="18"/>
      <c r="E62" s="16">
        <f>E59*1.22</f>
        <v>0</v>
      </c>
    </row>
    <row r="64" spans="1:5" x14ac:dyDescent="0.35">
      <c r="A64" t="s">
        <v>93</v>
      </c>
    </row>
    <row r="65" spans="1:6" x14ac:dyDescent="0.35">
      <c r="A65" s="28" t="s">
        <v>87</v>
      </c>
      <c r="B65" s="28"/>
      <c r="C65" s="28"/>
      <c r="D65" s="28"/>
      <c r="E65" s="28"/>
      <c r="F65" s="28"/>
    </row>
    <row r="66" spans="1:6" x14ac:dyDescent="0.35">
      <c r="A66" t="s">
        <v>74</v>
      </c>
    </row>
    <row r="67" spans="1:6" ht="31.5" customHeight="1" x14ac:dyDescent="0.35">
      <c r="A67" s="27" t="s">
        <v>27</v>
      </c>
      <c r="B67" s="27"/>
      <c r="C67" s="27"/>
      <c r="D67" s="27"/>
      <c r="E67" s="27"/>
    </row>
    <row r="68" spans="1:6" ht="31.5" customHeight="1" x14ac:dyDescent="0.35">
      <c r="A68" s="27" t="s">
        <v>57</v>
      </c>
      <c r="B68" s="27"/>
      <c r="C68" s="27"/>
      <c r="D68" s="27"/>
      <c r="E68" s="27"/>
    </row>
    <row r="69" spans="1:6" ht="28.5" customHeight="1" x14ac:dyDescent="0.35">
      <c r="A69" s="26" t="s">
        <v>102</v>
      </c>
      <c r="B69" s="26"/>
      <c r="C69" s="26"/>
      <c r="D69" s="26"/>
      <c r="E69" s="26"/>
    </row>
    <row r="70" spans="1:6" ht="16.25" customHeight="1" x14ac:dyDescent="0.35">
      <c r="A70" s="26"/>
      <c r="B70" s="26"/>
      <c r="C70" s="26"/>
      <c r="D70" s="26"/>
      <c r="E70" s="26"/>
    </row>
    <row r="71" spans="1:6" x14ac:dyDescent="0.35">
      <c r="A71" t="s">
        <v>86</v>
      </c>
    </row>
    <row r="72" spans="1:6" x14ac:dyDescent="0.35">
      <c r="A72" t="s">
        <v>104</v>
      </c>
    </row>
    <row r="73" spans="1:6" ht="33.75" customHeight="1" x14ac:dyDescent="0.35">
      <c r="A73" s="26" t="s">
        <v>103</v>
      </c>
      <c r="B73" s="26"/>
      <c r="C73" s="26"/>
      <c r="D73" s="26"/>
      <c r="E73" s="26"/>
      <c r="F73" s="19"/>
    </row>
    <row r="76" spans="1:6" x14ac:dyDescent="0.35">
      <c r="A76" s="15" t="s">
        <v>24</v>
      </c>
    </row>
    <row r="77" spans="1:6" ht="69" customHeight="1" x14ac:dyDescent="0.35">
      <c r="A77" s="29" t="s">
        <v>92</v>
      </c>
      <c r="B77" s="29"/>
      <c r="C77" s="29"/>
      <c r="D77" s="29"/>
      <c r="E77" s="29"/>
    </row>
    <row r="79" spans="1:6" ht="28.5" customHeight="1" x14ac:dyDescent="0.35">
      <c r="A79" s="26" t="s">
        <v>48</v>
      </c>
      <c r="B79" s="26"/>
      <c r="C79" s="26"/>
      <c r="D79" s="26"/>
      <c r="E79" s="26"/>
    </row>
    <row r="80" spans="1:6" x14ac:dyDescent="0.35">
      <c r="A80" t="s">
        <v>58</v>
      </c>
    </row>
    <row r="81" spans="1:1" x14ac:dyDescent="0.35">
      <c r="A81" t="s">
        <v>88</v>
      </c>
    </row>
    <row r="82" spans="1:1" x14ac:dyDescent="0.35">
      <c r="A82" s="25" t="s">
        <v>53</v>
      </c>
    </row>
  </sheetData>
  <mergeCells count="8">
    <mergeCell ref="A79:E79"/>
    <mergeCell ref="A70:E70"/>
    <mergeCell ref="A68:E68"/>
    <mergeCell ref="A65:F65"/>
    <mergeCell ref="A67:E67"/>
    <mergeCell ref="A77:E77"/>
    <mergeCell ref="A73:E73"/>
    <mergeCell ref="A69:E6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menüü</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Elinor Kimmel</cp:lastModifiedBy>
  <cp:lastPrinted>2014-08-07T11:48:32Z</cp:lastPrinted>
  <dcterms:created xsi:type="dcterms:W3CDTF">2012-12-06T11:19:46Z</dcterms:created>
  <dcterms:modified xsi:type="dcterms:W3CDTF">2024-08-16T15:16:31Z</dcterms:modified>
</cp:coreProperties>
</file>